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\OneDrive\Desktop\Питание школа\24-25 уч год\"/>
    </mc:Choice>
  </mc:AlternateContent>
  <bookViews>
    <workbookView xWindow="0" yWindow="0" windowWidth="23040" windowHeight="907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J157" i="1" l="1"/>
  <c r="J81" i="1"/>
  <c r="J62" i="1"/>
  <c r="F43" i="1"/>
  <c r="I43" i="1"/>
  <c r="H24" i="1"/>
  <c r="J119" i="1"/>
  <c r="F157" i="1"/>
  <c r="I24" i="1"/>
  <c r="H81" i="1"/>
  <c r="J100" i="1"/>
  <c r="F138" i="1"/>
  <c r="H157" i="1"/>
  <c r="J176" i="1"/>
  <c r="G62" i="1"/>
  <c r="I81" i="1"/>
  <c r="G138" i="1"/>
  <c r="I157" i="1"/>
  <c r="G24" i="1"/>
  <c r="G100" i="1"/>
  <c r="J43" i="1"/>
  <c r="H100" i="1"/>
  <c r="H176" i="1"/>
  <c r="G81" i="1"/>
  <c r="I100" i="1"/>
  <c r="G157" i="1"/>
  <c r="J24" i="1"/>
  <c r="F195" i="1"/>
  <c r="I119" i="1"/>
  <c r="G176" i="1"/>
  <c r="F81" i="1"/>
  <c r="I176" i="1"/>
  <c r="F62" i="1"/>
  <c r="G43" i="1"/>
  <c r="I62" i="1"/>
  <c r="G119" i="1"/>
  <c r="I138" i="1"/>
  <c r="G195" i="1"/>
  <c r="F196" i="1" l="1"/>
  <c r="J196" i="1"/>
  <c r="G196" i="1"/>
  <c r="H196" i="1"/>
  <c r="I196" i="1"/>
</calcChain>
</file>

<file path=xl/sharedStrings.xml><?xml version="1.0" encoding="utf-8"?>
<sst xmlns="http://schemas.openxmlformats.org/spreadsheetml/2006/main" count="243" uniqueCount="85">
  <si>
    <t>Школа</t>
  </si>
  <si>
    <t>МКОУ "ООШ" с. Нижние Прыски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</si>
  <si>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</si>
  <si>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</si>
  <si>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</si>
  <si>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</si>
  <si>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</si>
  <si>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Болдырева Ю. Е.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</si>
  <si>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</si>
  <si>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</si>
  <si>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</si>
  <si>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</si>
  <si>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</si>
  <si>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</si>
  <si>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</si>
  <si>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</si>
  <si>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</si>
  <si>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</si>
  <si>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</si>
  <si>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</si>
  <si>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</si>
  <si>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</si>
  <si>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</si>
  <si>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</si>
  <si>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</si>
  <si>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</si>
  <si>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</si>
  <si>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</si>
  <si>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</si>
  <si>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</si>
  <si>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из огурцов и помидоров с растительным маслом </t>
  </si>
  <si>
    <t>1 блюдо</t>
  </si>
  <si>
    <t xml:space="preserve">Суп гороховый на тушенке </t>
  </si>
  <si>
    <t>2 блюдо</t>
  </si>
  <si>
    <t>Гуляш со свининой</t>
  </si>
  <si>
    <t>гарнир</t>
  </si>
  <si>
    <t>Макароны отварные</t>
  </si>
  <si>
    <t>напиток</t>
  </si>
  <si>
    <t>Компот из сухофруктов</t>
  </si>
  <si>
    <t>хлеб черн.</t>
  </si>
  <si>
    <t xml:space="preserve">Хлеб ржаной </t>
  </si>
  <si>
    <t xml:space="preserve">Банан </t>
  </si>
  <si>
    <t>Итого за день:</t>
  </si>
  <si>
    <t xml:space="preserve">Салат из капусты с зелёным горошком с растительным маслом </t>
  </si>
  <si>
    <t xml:space="preserve">Суп картофельный с фрикадельками </t>
  </si>
  <si>
    <t>Котлета мясная</t>
  </si>
  <si>
    <t>Гречневая каша с подливой</t>
  </si>
  <si>
    <t>Чай с лимоном</t>
  </si>
  <si>
    <t>Печенье</t>
  </si>
  <si>
    <t>Огурец свежий в нарезке</t>
  </si>
  <si>
    <t>Суп вермишелевый с мясом курицы</t>
  </si>
  <si>
    <t>Котлета рыбная</t>
  </si>
  <si>
    <t>Картофельное пюре</t>
  </si>
  <si>
    <t>Сок</t>
  </si>
  <si>
    <t>Яблоко</t>
  </si>
  <si>
    <t>Кабачковая икра</t>
  </si>
  <si>
    <t>Борщ на тушенке со сметаной</t>
  </si>
  <si>
    <t>Плов с мясом свинины</t>
  </si>
  <si>
    <t xml:space="preserve">Чай с лимоном </t>
  </si>
  <si>
    <t>Вафля</t>
  </si>
  <si>
    <t>Суп гречневый с мясом курицы</t>
  </si>
  <si>
    <t>Творожно-вермишелевая запеканка со сметаной</t>
  </si>
  <si>
    <t>Кофейный напиток</t>
  </si>
  <si>
    <t>Банан</t>
  </si>
  <si>
    <t>Огурец солёный в нарезке с маслом растительным</t>
  </si>
  <si>
    <t xml:space="preserve">Суп рисовый на тушенке </t>
  </si>
  <si>
    <t>Рыба тушеная в томате с овощами</t>
  </si>
  <si>
    <t xml:space="preserve">Картофельное пюре </t>
  </si>
  <si>
    <t>Напиток из шиповника</t>
  </si>
  <si>
    <t>Кукуруза консервированная</t>
  </si>
  <si>
    <t xml:space="preserve">Суп - рассольник  с мясом курицы и со сметаной </t>
  </si>
  <si>
    <t xml:space="preserve">Сосиска молочная </t>
  </si>
  <si>
    <t>Капуста тушеная</t>
  </si>
  <si>
    <t>Суп рыбный с пшеном</t>
  </si>
  <si>
    <t>Груша</t>
  </si>
  <si>
    <t>Помидор в нарезке</t>
  </si>
  <si>
    <t>Щи из свежей капусты на тушенке со сметаной</t>
  </si>
  <si>
    <t>Картофель тушенный с курицей</t>
  </si>
  <si>
    <t xml:space="preserve">Кукуруза консервированная </t>
  </si>
  <si>
    <t>Суп картофельный с мясом курицы и с зелёным горошком</t>
  </si>
  <si>
    <t>Ленивые голубцы с мясом свинины</t>
  </si>
  <si>
    <t>Хлеб ржаной</t>
  </si>
  <si>
    <t>фрукт</t>
  </si>
  <si>
    <t>Среднее значение за период: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</si>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</sst>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D115" sqref="D11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2.66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5" customHeight="1" x14ac:dyDescent="0.25">
      <c r="A1" s="2" t="s">
        <v>0</v>
      </c>
      <c r="C1" s="66" t="s">
        <v>1</v>
      </c>
      <c r="D1" s="66"/>
      <c r="E1" s="66"/>
      <c r="F1" s="3" t="s">
        <v>2</v>
      </c>
      <c r="G1" s="1" t="s">
        <v>3</v>
      </c>
      <c r="H1" s="67" t="s">
        <v>4</v>
      </c>
      <c r="I1" s="67"/>
      <c r="J1" s="67"/>
      <c r="K1" s="67"/>
    </row>
    <row r="2" spans="1:11" ht="18" customHeight="1" x14ac:dyDescent="0.25">
      <c r="A2" s="4" t="s">
        <v>5</v>
      </c>
      <c r="C2" s="1"/>
      <c r="G2" s="1" t="s">
        <v>6</v>
      </c>
      <c r="H2" s="67" t="s">
        <v>7</v>
      </c>
      <c r="I2" s="67"/>
      <c r="J2" s="67"/>
      <c r="K2" s="6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68">
        <v>45666</v>
      </c>
      <c r="I3" s="68"/>
      <c r="J3" s="68"/>
      <c r="K3" s="68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</row>
    <row r="7" spans="1:11" ht="14.4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4.4" x14ac:dyDescent="0.3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</row>
    <row r="9" spans="1:11" ht="14.4" x14ac:dyDescent="0.3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</row>
    <row r="10" spans="1:11" ht="14.4" x14ac:dyDescent="0.3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</row>
    <row r="11" spans="1:11" ht="14.4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4.4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4.4" x14ac:dyDescent="0.3">
      <c r="A13" s="27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 ht="14.4" x14ac:dyDescent="0.3">
      <c r="A14" s="34">
        <f>A6</f>
        <v>1</v>
      </c>
      <c r="B14" s="35">
        <f>B6</f>
        <v>1</v>
      </c>
      <c r="C14" s="36" t="s">
        <v>28</v>
      </c>
      <c r="D14" s="26" t="s">
        <v>29</v>
      </c>
      <c r="E14" s="37" t="s">
        <v>30</v>
      </c>
      <c r="F14" s="38">
        <v>60</v>
      </c>
      <c r="G14" s="39">
        <v>1.38</v>
      </c>
      <c r="H14" s="39">
        <v>3.78</v>
      </c>
      <c r="I14" s="40">
        <v>3.44</v>
      </c>
      <c r="J14" s="39">
        <v>59.13</v>
      </c>
      <c r="K14" s="25"/>
    </row>
    <row r="15" spans="1:11" ht="14.4" x14ac:dyDescent="0.3">
      <c r="A15" s="19"/>
      <c r="B15" s="20"/>
      <c r="C15" s="21"/>
      <c r="D15" s="26" t="s">
        <v>31</v>
      </c>
      <c r="E15" s="41" t="s">
        <v>32</v>
      </c>
      <c r="F15" s="42">
        <v>200</v>
      </c>
      <c r="G15" s="43">
        <v>6.4</v>
      </c>
      <c r="H15" s="43">
        <v>3.54</v>
      </c>
      <c r="I15" s="44">
        <v>25.46</v>
      </c>
      <c r="J15" s="43">
        <v>161.34</v>
      </c>
      <c r="K15" s="25"/>
    </row>
    <row r="16" spans="1:11" ht="14.4" x14ac:dyDescent="0.3">
      <c r="A16" s="19"/>
      <c r="B16" s="20"/>
      <c r="C16" s="21"/>
      <c r="D16" s="26" t="s">
        <v>33</v>
      </c>
      <c r="E16" s="41" t="s">
        <v>34</v>
      </c>
      <c r="F16" s="42">
        <v>90</v>
      </c>
      <c r="G16" s="43">
        <v>5.47</v>
      </c>
      <c r="H16" s="43">
        <v>9.1999999999999993</v>
      </c>
      <c r="I16" s="44">
        <v>3</v>
      </c>
      <c r="J16" s="43">
        <v>162.66999999999999</v>
      </c>
      <c r="K16" s="25"/>
    </row>
    <row r="17" spans="1:11" ht="14.4" x14ac:dyDescent="0.3">
      <c r="A17" s="19"/>
      <c r="B17" s="20"/>
      <c r="C17" s="21"/>
      <c r="D17" s="26" t="s">
        <v>35</v>
      </c>
      <c r="E17" s="41" t="s">
        <v>36</v>
      </c>
      <c r="F17" s="42">
        <v>150</v>
      </c>
      <c r="G17" s="43">
        <v>5.52</v>
      </c>
      <c r="H17" s="43">
        <v>4.5199999999999996</v>
      </c>
      <c r="I17" s="44">
        <v>26.4</v>
      </c>
      <c r="J17" s="43">
        <v>168.4</v>
      </c>
      <c r="K17" s="25"/>
    </row>
    <row r="18" spans="1:11" ht="14.4" x14ac:dyDescent="0.3">
      <c r="A18" s="19"/>
      <c r="B18" s="20"/>
      <c r="C18" s="21"/>
      <c r="D18" s="26" t="s">
        <v>37</v>
      </c>
      <c r="E18" s="41" t="s">
        <v>38</v>
      </c>
      <c r="F18" s="42">
        <v>200</v>
      </c>
      <c r="G18" s="43">
        <v>0.33</v>
      </c>
      <c r="H18" s="43">
        <v>0.2</v>
      </c>
      <c r="I18" s="44">
        <v>21.87</v>
      </c>
      <c r="J18" s="43">
        <v>90.58</v>
      </c>
      <c r="K18" s="25"/>
    </row>
    <row r="19" spans="1:11" ht="14.4" x14ac:dyDescent="0.3">
      <c r="A19" s="19"/>
      <c r="B19" s="20"/>
      <c r="C19" s="21"/>
      <c r="D19" s="26" t="s">
        <v>39</v>
      </c>
      <c r="E19" s="41" t="s">
        <v>40</v>
      </c>
      <c r="F19" s="42">
        <v>30</v>
      </c>
      <c r="G19" s="43">
        <v>1.98</v>
      </c>
      <c r="H19" s="43">
        <v>0.36</v>
      </c>
      <c r="I19" s="44">
        <v>10.199999999999999</v>
      </c>
      <c r="J19" s="43">
        <v>52.2</v>
      </c>
      <c r="K19" s="25"/>
    </row>
    <row r="20" spans="1:11" ht="14.4" x14ac:dyDescent="0.3">
      <c r="A20" s="19"/>
      <c r="B20" s="20"/>
      <c r="C20" s="21"/>
      <c r="D20" t="s">
        <v>26</v>
      </c>
      <c r="E20" s="41" t="s">
        <v>41</v>
      </c>
      <c r="F20" s="42">
        <v>100</v>
      </c>
      <c r="G20" s="43">
        <v>1.5</v>
      </c>
      <c r="H20" s="43">
        <v>0.5</v>
      </c>
      <c r="I20" s="44">
        <v>21</v>
      </c>
      <c r="J20" s="43">
        <v>94.5</v>
      </c>
      <c r="K20" s="25"/>
    </row>
    <row r="21" spans="1:11" ht="14.4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4.4" x14ac:dyDescent="0.3">
      <c r="A23" s="27"/>
      <c r="B23" s="28"/>
      <c r="C23" s="29"/>
      <c r="D23" s="30" t="s">
        <v>27</v>
      </c>
      <c r="E23" s="45"/>
      <c r="F23" s="32">
        <f>SUM(F14:F22)</f>
        <v>830</v>
      </c>
      <c r="G23" s="32">
        <f>SUM(G14:G22)</f>
        <v>22.58</v>
      </c>
      <c r="H23" s="32">
        <f>SUM(H14:H22)</f>
        <v>22.099999999999998</v>
      </c>
      <c r="I23" s="32">
        <f>SUM(I14:I22)</f>
        <v>111.37</v>
      </c>
      <c r="J23" s="32">
        <f>SUM(J14:J22)</f>
        <v>788.82</v>
      </c>
      <c r="K23" s="33"/>
    </row>
    <row r="24" spans="1:11" ht="15.75" customHeight="1" x14ac:dyDescent="0.25">
      <c r="A24" s="46">
        <f>A6</f>
        <v>1</v>
      </c>
      <c r="B24" s="47">
        <f>B6</f>
        <v>1</v>
      </c>
      <c r="C24" s="62" t="s">
        <v>42</v>
      </c>
      <c r="D24" s="62"/>
      <c r="E24" s="48"/>
      <c r="F24" s="49">
        <f>F13+F23</f>
        <v>830</v>
      </c>
      <c r="G24" s="49">
        <f>G13+G23</f>
        <v>22.58</v>
      </c>
      <c r="H24" s="49">
        <f>H13+H23</f>
        <v>22.099999999999998</v>
      </c>
      <c r="I24" s="49">
        <f>I13+I23</f>
        <v>111.37</v>
      </c>
      <c r="J24" s="49">
        <f>J13+J23</f>
        <v>788.82</v>
      </c>
      <c r="K24" s="49"/>
    </row>
    <row r="25" spans="1:11" ht="14.4" x14ac:dyDescent="0.3">
      <c r="A25" s="50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</row>
    <row r="26" spans="1:11" ht="14.4" x14ac:dyDescent="0.3">
      <c r="A26" s="50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4.4" x14ac:dyDescent="0.3">
      <c r="A27" s="50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</row>
    <row r="28" spans="1:11" ht="14.4" x14ac:dyDescent="0.3">
      <c r="A28" s="50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</row>
    <row r="29" spans="1:11" ht="14.4" x14ac:dyDescent="0.3">
      <c r="A29" s="50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</row>
    <row r="30" spans="1:11" ht="14.4" x14ac:dyDescent="0.3">
      <c r="A30" s="50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4.4" x14ac:dyDescent="0.3">
      <c r="A31" s="50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4.4" x14ac:dyDescent="0.3">
      <c r="A32" s="51"/>
      <c r="B32" s="28"/>
      <c r="C32" s="29"/>
      <c r="D32" s="30" t="s">
        <v>27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 ht="28.8" x14ac:dyDescent="0.3">
      <c r="A33" s="35">
        <f>A25</f>
        <v>1</v>
      </c>
      <c r="B33" s="35">
        <f>B25</f>
        <v>2</v>
      </c>
      <c r="C33" s="36" t="s">
        <v>28</v>
      </c>
      <c r="D33" s="26" t="s">
        <v>29</v>
      </c>
      <c r="E33" s="37" t="s">
        <v>43</v>
      </c>
      <c r="F33" s="38">
        <v>60</v>
      </c>
      <c r="G33" s="39">
        <v>0.85</v>
      </c>
      <c r="H33" s="39">
        <v>3.05</v>
      </c>
      <c r="I33" s="40">
        <v>5.41</v>
      </c>
      <c r="J33" s="39">
        <v>62.44</v>
      </c>
      <c r="K33" s="25"/>
    </row>
    <row r="34" spans="1:11" ht="14.4" x14ac:dyDescent="0.3">
      <c r="A34" s="50"/>
      <c r="B34" s="20"/>
      <c r="C34" s="21"/>
      <c r="D34" s="26" t="s">
        <v>31</v>
      </c>
      <c r="E34" s="41" t="s">
        <v>44</v>
      </c>
      <c r="F34" s="42">
        <v>200</v>
      </c>
      <c r="G34" s="43">
        <v>7.4</v>
      </c>
      <c r="H34" s="43">
        <v>6.3</v>
      </c>
      <c r="I34" s="44">
        <v>16.86</v>
      </c>
      <c r="J34" s="43">
        <v>161.4</v>
      </c>
      <c r="K34" s="25"/>
    </row>
    <row r="35" spans="1:11" ht="14.4" x14ac:dyDescent="0.3">
      <c r="A35" s="50"/>
      <c r="B35" s="20"/>
      <c r="C35" s="21"/>
      <c r="D35" s="26" t="s">
        <v>33</v>
      </c>
      <c r="E35" s="41" t="s">
        <v>45</v>
      </c>
      <c r="F35" s="42">
        <v>90</v>
      </c>
      <c r="G35" s="43">
        <v>5.6</v>
      </c>
      <c r="H35" s="43">
        <v>12.8</v>
      </c>
      <c r="I35" s="44">
        <v>2.4</v>
      </c>
      <c r="J35" s="43">
        <v>166.8</v>
      </c>
      <c r="K35" s="25"/>
    </row>
    <row r="36" spans="1:11" ht="14.4" x14ac:dyDescent="0.3">
      <c r="A36" s="50"/>
      <c r="B36" s="20"/>
      <c r="C36" s="21"/>
      <c r="D36" s="26" t="s">
        <v>35</v>
      </c>
      <c r="E36" s="41" t="s">
        <v>46</v>
      </c>
      <c r="F36" s="42">
        <v>180</v>
      </c>
      <c r="G36" s="43">
        <v>0.38</v>
      </c>
      <c r="H36" s="43">
        <v>61.1</v>
      </c>
      <c r="I36" s="44">
        <v>0.62</v>
      </c>
      <c r="J36" s="43">
        <v>177.84</v>
      </c>
      <c r="K36" s="25"/>
    </row>
    <row r="37" spans="1:11" ht="14.4" x14ac:dyDescent="0.3">
      <c r="A37" s="50"/>
      <c r="B37" s="20"/>
      <c r="C37" s="21"/>
      <c r="D37" s="26" t="s">
        <v>37</v>
      </c>
      <c r="E37" s="41" t="s">
        <v>47</v>
      </c>
      <c r="F37" s="42">
        <v>200</v>
      </c>
      <c r="G37" s="43">
        <v>0.53</v>
      </c>
      <c r="H37" s="43">
        <v>0</v>
      </c>
      <c r="I37" s="44">
        <v>9.8699999999999992</v>
      </c>
      <c r="J37" s="43">
        <v>51.6</v>
      </c>
      <c r="K37" s="25"/>
    </row>
    <row r="38" spans="1:11" ht="14.4" x14ac:dyDescent="0.3">
      <c r="A38" s="50"/>
      <c r="B38" s="20"/>
      <c r="C38" s="21"/>
      <c r="D38" s="26" t="s">
        <v>39</v>
      </c>
      <c r="E38" s="41" t="s">
        <v>40</v>
      </c>
      <c r="F38" s="42">
        <v>30</v>
      </c>
      <c r="G38" s="43">
        <v>1.98</v>
      </c>
      <c r="H38" s="43">
        <v>0.36</v>
      </c>
      <c r="I38" s="44">
        <v>10.199999999999999</v>
      </c>
      <c r="J38" s="43">
        <v>52.2</v>
      </c>
      <c r="K38" s="25"/>
    </row>
    <row r="39" spans="1:11" ht="14.4" x14ac:dyDescent="0.3">
      <c r="A39" s="50"/>
      <c r="B39" s="20"/>
      <c r="C39" s="21"/>
      <c r="D39" s="26" t="s">
        <v>84</v>
      </c>
      <c r="E39" s="41" t="s">
        <v>48</v>
      </c>
      <c r="F39" s="42">
        <v>10</v>
      </c>
      <c r="G39" s="43">
        <v>8.24</v>
      </c>
      <c r="H39" s="43">
        <v>14.63</v>
      </c>
      <c r="I39" s="44">
        <v>21.05</v>
      </c>
      <c r="J39" s="43">
        <v>27.45</v>
      </c>
      <c r="K39" s="25"/>
    </row>
    <row r="40" spans="1:11" ht="14.4" x14ac:dyDescent="0.3">
      <c r="A40" s="50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4.4" x14ac:dyDescent="0.3">
      <c r="A41" s="50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4.4" x14ac:dyDescent="0.3">
      <c r="A42" s="51"/>
      <c r="B42" s="28"/>
      <c r="C42" s="29"/>
      <c r="D42" s="30" t="s">
        <v>27</v>
      </c>
      <c r="E42" s="45"/>
      <c r="F42" s="32">
        <f>SUM(F33:F41)</f>
        <v>770</v>
      </c>
      <c r="G42" s="32">
        <f>SUM(G33:G41)</f>
        <v>24.979999999999997</v>
      </c>
      <c r="H42" s="32">
        <f>SUM(H33:H41)</f>
        <v>98.24</v>
      </c>
      <c r="I42" s="32">
        <f>SUM(I33:I41)</f>
        <v>66.41</v>
      </c>
      <c r="J42" s="32">
        <f>SUM(J33:J41)</f>
        <v>699.73000000000013</v>
      </c>
      <c r="K42" s="33"/>
    </row>
    <row r="43" spans="1:11" ht="15.75" customHeight="1" x14ac:dyDescent="0.25">
      <c r="A43" s="52">
        <f>A25</f>
        <v>1</v>
      </c>
      <c r="B43" s="52">
        <f>B25</f>
        <v>2</v>
      </c>
      <c r="C43" s="62" t="s">
        <v>42</v>
      </c>
      <c r="D43" s="62"/>
      <c r="E43" s="48"/>
      <c r="F43" s="49">
        <f>F32+F42</f>
        <v>770</v>
      </c>
      <c r="G43" s="49">
        <f>G32+G42</f>
        <v>24.979999999999997</v>
      </c>
      <c r="H43" s="49">
        <f>H32+H42</f>
        <v>98.24</v>
      </c>
      <c r="I43" s="49">
        <f>I32+I42</f>
        <v>66.41</v>
      </c>
      <c r="J43" s="49">
        <f>J32+J42</f>
        <v>699.73000000000013</v>
      </c>
      <c r="K43" s="49"/>
    </row>
    <row r="44" spans="1:11" ht="14.4" x14ac:dyDescent="0.3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</row>
    <row r="45" spans="1:11" ht="14.4" x14ac:dyDescent="0.3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4.4" x14ac:dyDescent="0.3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</row>
    <row r="47" spans="1:11" ht="14.4" x14ac:dyDescent="0.3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</row>
    <row r="48" spans="1:11" ht="14.4" x14ac:dyDescent="0.3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</row>
    <row r="49" spans="1:11" ht="14.4" x14ac:dyDescent="0.3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 ht="14.4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4.4" x14ac:dyDescent="0.3">
      <c r="A51" s="27"/>
      <c r="B51" s="28"/>
      <c r="C51" s="29"/>
      <c r="D51" s="30" t="s">
        <v>27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 ht="14.4" x14ac:dyDescent="0.3">
      <c r="A52" s="34">
        <f>A44</f>
        <v>1</v>
      </c>
      <c r="B52" s="35">
        <f>B44</f>
        <v>3</v>
      </c>
      <c r="C52" s="36" t="s">
        <v>28</v>
      </c>
      <c r="D52" s="26" t="s">
        <v>29</v>
      </c>
      <c r="E52" s="37" t="s">
        <v>49</v>
      </c>
      <c r="F52" s="38">
        <v>60</v>
      </c>
      <c r="G52" s="39">
        <v>0.4</v>
      </c>
      <c r="H52" s="39">
        <v>0.05</v>
      </c>
      <c r="I52" s="40">
        <v>1.25</v>
      </c>
      <c r="J52" s="39">
        <v>17.05</v>
      </c>
      <c r="K52" s="25"/>
    </row>
    <row r="53" spans="1:11" ht="14.4" x14ac:dyDescent="0.3">
      <c r="A53" s="19"/>
      <c r="B53" s="20"/>
      <c r="C53" s="21"/>
      <c r="D53" s="26" t="s">
        <v>31</v>
      </c>
      <c r="E53" s="41" t="s">
        <v>50</v>
      </c>
      <c r="F53" s="42">
        <v>200</v>
      </c>
      <c r="G53" s="43">
        <v>2.7</v>
      </c>
      <c r="H53" s="43">
        <v>15.2</v>
      </c>
      <c r="I53" s="44">
        <v>0.81</v>
      </c>
      <c r="J53" s="43">
        <v>184</v>
      </c>
      <c r="K53" s="25"/>
    </row>
    <row r="54" spans="1:11" ht="14.4" x14ac:dyDescent="0.3">
      <c r="A54" s="19"/>
      <c r="B54" s="20"/>
      <c r="C54" s="21"/>
      <c r="D54" s="26" t="s">
        <v>33</v>
      </c>
      <c r="E54" s="41" t="s">
        <v>51</v>
      </c>
      <c r="F54" s="42">
        <v>90</v>
      </c>
      <c r="G54" s="43">
        <v>5</v>
      </c>
      <c r="H54" s="43">
        <v>16</v>
      </c>
      <c r="I54" s="44">
        <v>7.2</v>
      </c>
      <c r="J54" s="43">
        <v>150.6</v>
      </c>
      <c r="K54" s="25"/>
    </row>
    <row r="55" spans="1:11" ht="14.4" x14ac:dyDescent="0.3">
      <c r="A55" s="19"/>
      <c r="B55" s="20"/>
      <c r="C55" s="21"/>
      <c r="D55" s="26" t="s">
        <v>35</v>
      </c>
      <c r="E55" s="41" t="s">
        <v>52</v>
      </c>
      <c r="F55" s="42">
        <v>150</v>
      </c>
      <c r="G55" s="43">
        <v>3.6</v>
      </c>
      <c r="H55" s="43">
        <v>4.8</v>
      </c>
      <c r="I55" s="44">
        <v>20.45</v>
      </c>
      <c r="J55" s="43">
        <v>167</v>
      </c>
      <c r="K55" s="25"/>
    </row>
    <row r="56" spans="1:11" ht="14.4" x14ac:dyDescent="0.3">
      <c r="A56" s="19"/>
      <c r="B56" s="20"/>
      <c r="C56" s="21"/>
      <c r="D56" s="26" t="s">
        <v>37</v>
      </c>
      <c r="E56" s="41" t="s">
        <v>53</v>
      </c>
      <c r="F56" s="42">
        <v>200</v>
      </c>
      <c r="G56" s="43">
        <v>1</v>
      </c>
      <c r="H56" s="43">
        <v>0.2</v>
      </c>
      <c r="I56" s="44">
        <v>20.2</v>
      </c>
      <c r="J56" s="43">
        <v>100</v>
      </c>
      <c r="K56" s="25"/>
    </row>
    <row r="57" spans="1:11" ht="14.4" x14ac:dyDescent="0.3">
      <c r="A57" s="19"/>
      <c r="B57" s="20"/>
      <c r="C57" s="21"/>
      <c r="D57" s="26" t="s">
        <v>39</v>
      </c>
      <c r="E57" s="41" t="s">
        <v>40</v>
      </c>
      <c r="F57" s="42">
        <v>30</v>
      </c>
      <c r="G57" s="43">
        <v>1.98</v>
      </c>
      <c r="H57" s="43">
        <v>0.36</v>
      </c>
      <c r="I57" s="44">
        <v>10.199999999999999</v>
      </c>
      <c r="J57" s="43">
        <v>52.2</v>
      </c>
      <c r="K57" s="25"/>
    </row>
    <row r="58" spans="1:11" ht="14.4" x14ac:dyDescent="0.3">
      <c r="A58" s="19"/>
      <c r="B58" s="20"/>
      <c r="C58" s="21"/>
      <c r="D58" s="26" t="s">
        <v>26</v>
      </c>
      <c r="E58" s="41" t="s">
        <v>54</v>
      </c>
      <c r="F58" s="42">
        <v>100</v>
      </c>
      <c r="G58" s="43">
        <v>0.4</v>
      </c>
      <c r="H58" s="43">
        <v>0.4</v>
      </c>
      <c r="I58" s="44">
        <v>9.8000000000000007</v>
      </c>
      <c r="J58" s="43">
        <v>44.4</v>
      </c>
      <c r="K58" s="25"/>
    </row>
    <row r="59" spans="1:11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4.4" x14ac:dyDescent="0.3">
      <c r="A61" s="27"/>
      <c r="B61" s="28"/>
      <c r="C61" s="29"/>
      <c r="D61" s="30" t="s">
        <v>27</v>
      </c>
      <c r="E61" s="45"/>
      <c r="F61" s="32">
        <f>SUM(F52:F60)</f>
        <v>830</v>
      </c>
      <c r="G61" s="32">
        <f>SUM(G52:G60)</f>
        <v>15.08</v>
      </c>
      <c r="H61" s="32">
        <f>SUM(H52:H60)</f>
        <v>37.01</v>
      </c>
      <c r="I61" s="32">
        <f>SUM(I52:I60)</f>
        <v>69.91</v>
      </c>
      <c r="J61" s="32">
        <f>SUM(J52:J60)</f>
        <v>715.25</v>
      </c>
      <c r="K61" s="33"/>
    </row>
    <row r="62" spans="1:11" ht="15.75" customHeight="1" x14ac:dyDescent="0.25">
      <c r="A62" s="46">
        <f>A44</f>
        <v>1</v>
      </c>
      <c r="B62" s="47">
        <f>B44</f>
        <v>3</v>
      </c>
      <c r="C62" s="62" t="s">
        <v>42</v>
      </c>
      <c r="D62" s="62"/>
      <c r="E62" s="48"/>
      <c r="F62" s="49">
        <f>F51+F61</f>
        <v>830</v>
      </c>
      <c r="G62" s="49">
        <f>G51+G61</f>
        <v>15.08</v>
      </c>
      <c r="H62" s="49">
        <f>H51+H61</f>
        <v>37.01</v>
      </c>
      <c r="I62" s="49">
        <f>I51+I61</f>
        <v>69.91</v>
      </c>
      <c r="J62" s="49">
        <f>J51+J61</f>
        <v>715.25</v>
      </c>
      <c r="K62" s="49"/>
    </row>
    <row r="63" spans="1:11" ht="14.4" x14ac:dyDescent="0.3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</row>
    <row r="64" spans="1:11" ht="14.4" x14ac:dyDescent="0.3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4.4" x14ac:dyDescent="0.3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</row>
    <row r="66" spans="1:11" ht="14.4" x14ac:dyDescent="0.3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</row>
    <row r="67" spans="1:11" ht="14.4" x14ac:dyDescent="0.3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</row>
    <row r="68" spans="1:11" ht="14.4" x14ac:dyDescent="0.3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4.4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4.4" x14ac:dyDescent="0.3">
      <c r="A70" s="27"/>
      <c r="B70" s="28"/>
      <c r="C70" s="29"/>
      <c r="D70" s="30" t="s">
        <v>27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 ht="14.4" x14ac:dyDescent="0.3">
      <c r="A71" s="34">
        <f>A63</f>
        <v>1</v>
      </c>
      <c r="B71" s="35">
        <f>B63</f>
        <v>4</v>
      </c>
      <c r="C71" s="36" t="s">
        <v>28</v>
      </c>
      <c r="D71" s="26" t="s">
        <v>29</v>
      </c>
      <c r="E71" s="37" t="s">
        <v>55</v>
      </c>
      <c r="F71" s="38">
        <v>60</v>
      </c>
      <c r="G71" s="39">
        <v>0.5</v>
      </c>
      <c r="H71" s="39">
        <v>2.4300000000000002</v>
      </c>
      <c r="I71" s="40">
        <v>2.5</v>
      </c>
      <c r="J71" s="39">
        <v>55</v>
      </c>
      <c r="K71" s="25"/>
    </row>
    <row r="72" spans="1:11" ht="14.4" x14ac:dyDescent="0.3">
      <c r="A72" s="19"/>
      <c r="B72" s="20"/>
      <c r="C72" s="21"/>
      <c r="D72" s="26" t="s">
        <v>31</v>
      </c>
      <c r="E72" s="41" t="s">
        <v>56</v>
      </c>
      <c r="F72" s="42">
        <v>245</v>
      </c>
      <c r="G72" s="43">
        <v>1.45</v>
      </c>
      <c r="H72" s="43">
        <v>3.93</v>
      </c>
      <c r="I72" s="44">
        <v>10.199999999999999</v>
      </c>
      <c r="J72" s="43">
        <v>220</v>
      </c>
      <c r="K72" s="25"/>
    </row>
    <row r="73" spans="1:11" ht="13.95" customHeight="1" x14ac:dyDescent="0.3">
      <c r="A73" s="19"/>
      <c r="B73" s="20"/>
      <c r="C73" s="21"/>
      <c r="D73" s="26" t="s">
        <v>33</v>
      </c>
      <c r="E73" s="64" t="s">
        <v>57</v>
      </c>
      <c r="F73" s="65">
        <v>165</v>
      </c>
      <c r="G73" s="61">
        <v>18.850000000000001</v>
      </c>
      <c r="H73" s="61">
        <v>15.6</v>
      </c>
      <c r="I73" s="60">
        <v>18.62</v>
      </c>
      <c r="J73" s="61">
        <v>252.78</v>
      </c>
      <c r="K73" s="25"/>
    </row>
    <row r="74" spans="1:11" ht="14.4" x14ac:dyDescent="0.3">
      <c r="A74" s="19"/>
      <c r="B74" s="20"/>
      <c r="C74" s="21"/>
      <c r="D74" s="26" t="s">
        <v>35</v>
      </c>
      <c r="E74" s="64"/>
      <c r="F74" s="65"/>
      <c r="G74" s="61"/>
      <c r="H74" s="61"/>
      <c r="I74" s="60"/>
      <c r="J74" s="61"/>
      <c r="K74" s="25"/>
    </row>
    <row r="75" spans="1:11" ht="14.4" x14ac:dyDescent="0.3">
      <c r="A75" s="19"/>
      <c r="B75" s="20"/>
      <c r="C75" s="21"/>
      <c r="D75" s="26" t="s">
        <v>37</v>
      </c>
      <c r="E75" s="41" t="s">
        <v>58</v>
      </c>
      <c r="F75" s="42">
        <v>200</v>
      </c>
      <c r="G75" s="43">
        <v>0.53</v>
      </c>
      <c r="H75" s="43">
        <v>0</v>
      </c>
      <c r="I75" s="44">
        <v>9.8699999999999992</v>
      </c>
      <c r="J75" s="43">
        <v>84.6</v>
      </c>
      <c r="K75" s="25"/>
    </row>
    <row r="76" spans="1:11" ht="14.4" x14ac:dyDescent="0.3">
      <c r="A76" s="19"/>
      <c r="B76" s="20"/>
      <c r="C76" s="21"/>
      <c r="D76" s="26" t="s">
        <v>39</v>
      </c>
      <c r="E76" s="41" t="s">
        <v>40</v>
      </c>
      <c r="F76" s="42">
        <v>30</v>
      </c>
      <c r="G76" s="43">
        <v>1.98</v>
      </c>
      <c r="H76" s="43">
        <v>0.36</v>
      </c>
      <c r="I76" s="44">
        <v>10.199999999999999</v>
      </c>
      <c r="J76" s="43">
        <v>52.2</v>
      </c>
      <c r="K76" s="25"/>
    </row>
    <row r="77" spans="1:11" ht="14.4" x14ac:dyDescent="0.3">
      <c r="A77" s="19"/>
      <c r="B77" s="20"/>
      <c r="C77" s="21"/>
      <c r="D77" s="26" t="s">
        <v>84</v>
      </c>
      <c r="E77" s="41" t="s">
        <v>59</v>
      </c>
      <c r="F77" s="42">
        <v>10</v>
      </c>
      <c r="G77" s="43">
        <v>8.24</v>
      </c>
      <c r="H77" s="43">
        <v>14.63</v>
      </c>
      <c r="I77" s="44">
        <v>53.53</v>
      </c>
      <c r="J77" s="43">
        <v>27.45</v>
      </c>
      <c r="K77" s="25"/>
    </row>
    <row r="78" spans="1:11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4.4" x14ac:dyDescent="0.3">
      <c r="A80" s="27"/>
      <c r="B80" s="28"/>
      <c r="C80" s="29"/>
      <c r="D80" s="30" t="s">
        <v>27</v>
      </c>
      <c r="E80" s="45"/>
      <c r="F80" s="32">
        <f>SUM(F71:F79)</f>
        <v>710</v>
      </c>
      <c r="G80" s="32">
        <f>SUM(G71:G79)</f>
        <v>31.550000000000004</v>
      </c>
      <c r="H80" s="32">
        <f>SUM(H71:H79)</f>
        <v>36.950000000000003</v>
      </c>
      <c r="I80" s="32">
        <f>SUM(I71:I79)</f>
        <v>104.92</v>
      </c>
      <c r="J80" s="32">
        <f>SUM(J71:J79)</f>
        <v>692.03000000000009</v>
      </c>
      <c r="K80" s="33"/>
    </row>
    <row r="81" spans="1:11" ht="15.75" customHeight="1" x14ac:dyDescent="0.25">
      <c r="A81" s="46">
        <f>A63</f>
        <v>1</v>
      </c>
      <c r="B81" s="47">
        <f>B63</f>
        <v>4</v>
      </c>
      <c r="C81" s="62" t="s">
        <v>42</v>
      </c>
      <c r="D81" s="62"/>
      <c r="E81" s="48"/>
      <c r="F81" s="49">
        <f>F70+F80</f>
        <v>710</v>
      </c>
      <c r="G81" s="49">
        <f>G70+G80</f>
        <v>31.550000000000004</v>
      </c>
      <c r="H81" s="49">
        <f>H70+H80</f>
        <v>36.950000000000003</v>
      </c>
      <c r="I81" s="49">
        <f>I70+I80</f>
        <v>104.92</v>
      </c>
      <c r="J81" s="49">
        <f>J70+J80</f>
        <v>692.03000000000009</v>
      </c>
      <c r="K81" s="49"/>
    </row>
    <row r="82" spans="1:11" ht="14.4" x14ac:dyDescent="0.3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</row>
    <row r="83" spans="1:11" ht="14.4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4.4" x14ac:dyDescent="0.3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</row>
    <row r="85" spans="1:11" ht="14.4" x14ac:dyDescent="0.3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</row>
    <row r="86" spans="1:11" ht="14.4" x14ac:dyDescent="0.3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</row>
    <row r="87" spans="1:11" ht="14.4" x14ac:dyDescent="0.3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4.4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4.4" x14ac:dyDescent="0.3">
      <c r="A89" s="27"/>
      <c r="B89" s="28"/>
      <c r="C89" s="29"/>
      <c r="D89" s="30" t="s">
        <v>27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 ht="14.4" x14ac:dyDescent="0.3">
      <c r="A90" s="34">
        <f>A82</f>
        <v>1</v>
      </c>
      <c r="B90" s="35">
        <f>B82</f>
        <v>5</v>
      </c>
      <c r="C90" s="36" t="s">
        <v>28</v>
      </c>
      <c r="D90" s="26" t="s">
        <v>31</v>
      </c>
      <c r="E90" s="53" t="s">
        <v>60</v>
      </c>
      <c r="F90" s="54">
        <v>245</v>
      </c>
      <c r="G90" s="55">
        <v>7.26</v>
      </c>
      <c r="H90" s="55">
        <v>7.04</v>
      </c>
      <c r="I90" s="56">
        <v>13.7</v>
      </c>
      <c r="J90" s="55">
        <v>165.8</v>
      </c>
      <c r="K90" s="25"/>
    </row>
    <row r="91" spans="1:11" ht="13.95" customHeight="1" x14ac:dyDescent="0.3">
      <c r="A91" s="19"/>
      <c r="B91" s="20"/>
      <c r="C91" s="21"/>
      <c r="D91" s="26" t="s">
        <v>33</v>
      </c>
      <c r="E91" s="64" t="s">
        <v>61</v>
      </c>
      <c r="F91" s="65">
        <v>225</v>
      </c>
      <c r="G91" s="61">
        <v>27.49</v>
      </c>
      <c r="H91" s="61">
        <v>19.829999999999998</v>
      </c>
      <c r="I91" s="60">
        <v>35.08</v>
      </c>
      <c r="J91" s="61">
        <v>330.83</v>
      </c>
      <c r="K91" s="25"/>
    </row>
    <row r="92" spans="1:11" ht="14.4" x14ac:dyDescent="0.3">
      <c r="A92" s="19"/>
      <c r="B92" s="20"/>
      <c r="C92" s="21"/>
      <c r="D92" s="26" t="s">
        <v>35</v>
      </c>
      <c r="E92" s="64"/>
      <c r="F92" s="65"/>
      <c r="G92" s="61"/>
      <c r="H92" s="61"/>
      <c r="I92" s="60"/>
      <c r="J92" s="61"/>
      <c r="K92" s="25"/>
    </row>
    <row r="93" spans="1:11" ht="14.4" x14ac:dyDescent="0.3">
      <c r="A93" s="19"/>
      <c r="B93" s="20"/>
      <c r="C93" s="21"/>
      <c r="D93" s="26" t="s">
        <v>37</v>
      </c>
      <c r="E93" s="41" t="s">
        <v>62</v>
      </c>
      <c r="F93" s="42">
        <v>200</v>
      </c>
      <c r="G93" s="43">
        <v>2.7</v>
      </c>
      <c r="H93" s="43">
        <v>25.2</v>
      </c>
      <c r="I93" s="44">
        <v>9.81</v>
      </c>
      <c r="J93" s="43">
        <v>116</v>
      </c>
      <c r="K93" s="25"/>
    </row>
    <row r="94" spans="1:11" ht="14.4" x14ac:dyDescent="0.3">
      <c r="A94" s="19"/>
      <c r="B94" s="20"/>
      <c r="C94" s="21"/>
      <c r="D94" s="26" t="s">
        <v>39</v>
      </c>
      <c r="E94" s="41" t="s">
        <v>40</v>
      </c>
      <c r="F94" s="42">
        <v>30</v>
      </c>
      <c r="G94" s="43">
        <v>1.98</v>
      </c>
      <c r="H94" s="43">
        <v>0.36</v>
      </c>
      <c r="I94" s="44">
        <v>10.199999999999999</v>
      </c>
      <c r="J94" s="43">
        <v>52.2</v>
      </c>
      <c r="K94" s="25"/>
    </row>
    <row r="95" spans="1:11" ht="14.4" x14ac:dyDescent="0.3">
      <c r="A95" s="19"/>
      <c r="B95" s="20"/>
      <c r="C95" s="21"/>
      <c r="D95" s="26" t="s">
        <v>26</v>
      </c>
      <c r="E95" s="41" t="s">
        <v>63</v>
      </c>
      <c r="F95" s="42">
        <v>100</v>
      </c>
      <c r="G95" s="43">
        <v>1.5</v>
      </c>
      <c r="H95" s="43">
        <v>0.5</v>
      </c>
      <c r="I95" s="44">
        <v>21</v>
      </c>
      <c r="J95" s="43">
        <v>94.5</v>
      </c>
      <c r="K95" s="25"/>
    </row>
    <row r="96" spans="1:11" ht="14.4" x14ac:dyDescent="0.3">
      <c r="A96" s="19"/>
      <c r="B96" s="20"/>
      <c r="C96" s="21"/>
      <c r="D96" s="23"/>
      <c r="E96" s="23"/>
      <c r="F96" s="23"/>
      <c r="G96" s="23"/>
      <c r="H96" s="23"/>
      <c r="I96" s="23"/>
      <c r="J96" s="23"/>
      <c r="K96" s="25"/>
    </row>
    <row r="97" spans="1:11" ht="14.4" x14ac:dyDescent="0.3">
      <c r="A97" s="19"/>
      <c r="B97" s="20"/>
      <c r="C97" s="21"/>
      <c r="D97" s="23"/>
      <c r="E97" s="23"/>
      <c r="F97" s="23"/>
      <c r="G97" s="23"/>
      <c r="H97" s="23"/>
      <c r="I97" s="23"/>
      <c r="J97" s="23"/>
      <c r="K97" s="25"/>
    </row>
    <row r="98" spans="1:11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4.4" x14ac:dyDescent="0.3">
      <c r="A99" s="27"/>
      <c r="B99" s="28"/>
      <c r="C99" s="29"/>
      <c r="D99" s="30" t="s">
        <v>27</v>
      </c>
      <c r="E99" s="45"/>
      <c r="F99" s="32">
        <f>SUM(F90:F98)</f>
        <v>800</v>
      </c>
      <c r="G99" s="32">
        <f>SUM(G90:G98)</f>
        <v>40.93</v>
      </c>
      <c r="H99" s="32">
        <f>SUM(H90:H98)</f>
        <v>52.929999999999993</v>
      </c>
      <c r="I99" s="32">
        <f>SUM(I90:I98)</f>
        <v>89.79</v>
      </c>
      <c r="J99" s="32">
        <f>SUM(J90:J98)</f>
        <v>759.33</v>
      </c>
      <c r="K99" s="33"/>
    </row>
    <row r="100" spans="1:11" ht="15.75" customHeight="1" x14ac:dyDescent="0.25">
      <c r="A100" s="46">
        <f>A82</f>
        <v>1</v>
      </c>
      <c r="B100" s="47">
        <f>B82</f>
        <v>5</v>
      </c>
      <c r="C100" s="62" t="s">
        <v>42</v>
      </c>
      <c r="D100" s="62"/>
      <c r="E100" s="48"/>
      <c r="F100" s="49">
        <f>F89+F99</f>
        <v>800</v>
      </c>
      <c r="G100" s="49">
        <f>G89+G99</f>
        <v>40.93</v>
      </c>
      <c r="H100" s="49">
        <f>H89+H99</f>
        <v>52.929999999999993</v>
      </c>
      <c r="I100" s="49">
        <f>I89+I99</f>
        <v>89.79</v>
      </c>
      <c r="J100" s="49">
        <f>J89+J99</f>
        <v>759.33</v>
      </c>
      <c r="K100" s="49"/>
    </row>
    <row r="101" spans="1:11" ht="14.4" x14ac:dyDescent="0.3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</row>
    <row r="102" spans="1:11" ht="14.4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4.4" x14ac:dyDescent="0.3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</row>
    <row r="104" spans="1:11" ht="14.4" x14ac:dyDescent="0.3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</row>
    <row r="105" spans="1:11" ht="14.4" x14ac:dyDescent="0.3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</row>
    <row r="106" spans="1:11" ht="14.4" x14ac:dyDescent="0.3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4.4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4.4" x14ac:dyDescent="0.3">
      <c r="A108" s="27"/>
      <c r="B108" s="28"/>
      <c r="C108" s="29"/>
      <c r="D108" s="30" t="s">
        <v>27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 ht="14.4" x14ac:dyDescent="0.3">
      <c r="A109" s="34">
        <f>A101</f>
        <v>2</v>
      </c>
      <c r="B109" s="35">
        <f>B101</f>
        <v>1</v>
      </c>
      <c r="C109" s="36" t="s">
        <v>28</v>
      </c>
      <c r="D109" s="26" t="s">
        <v>29</v>
      </c>
      <c r="E109" s="37" t="s">
        <v>64</v>
      </c>
      <c r="F109" s="38">
        <v>60</v>
      </c>
      <c r="G109" s="39">
        <v>0.51</v>
      </c>
      <c r="H109" s="39">
        <v>0.3</v>
      </c>
      <c r="I109" s="40">
        <v>2.15</v>
      </c>
      <c r="J109" s="39">
        <v>35.9</v>
      </c>
      <c r="K109" s="25"/>
    </row>
    <row r="110" spans="1:11" ht="14.4" x14ac:dyDescent="0.3">
      <c r="A110" s="19"/>
      <c r="B110" s="20"/>
      <c r="C110" s="21"/>
      <c r="D110" s="26" t="s">
        <v>31</v>
      </c>
      <c r="E110" s="41" t="s">
        <v>65</v>
      </c>
      <c r="F110" s="42">
        <v>200</v>
      </c>
      <c r="G110" s="43">
        <v>2.4</v>
      </c>
      <c r="H110" s="43">
        <v>8.9</v>
      </c>
      <c r="I110" s="44">
        <v>15.6</v>
      </c>
      <c r="J110" s="43">
        <v>220.7</v>
      </c>
      <c r="K110" s="25"/>
    </row>
    <row r="111" spans="1:11" ht="14.4" x14ac:dyDescent="0.3">
      <c r="A111" s="19"/>
      <c r="B111" s="20"/>
      <c r="C111" s="21"/>
      <c r="D111" s="26" t="s">
        <v>33</v>
      </c>
      <c r="E111" s="41" t="s">
        <v>66</v>
      </c>
      <c r="F111" s="42">
        <v>90</v>
      </c>
      <c r="G111" s="43">
        <v>13.51</v>
      </c>
      <c r="H111" s="43">
        <v>0.83</v>
      </c>
      <c r="I111" s="44">
        <v>0.2</v>
      </c>
      <c r="J111" s="43">
        <v>98.8</v>
      </c>
      <c r="K111" s="25"/>
    </row>
    <row r="112" spans="1:11" ht="14.4" x14ac:dyDescent="0.3">
      <c r="A112" s="19"/>
      <c r="B112" s="20"/>
      <c r="C112" s="21"/>
      <c r="D112" s="26" t="s">
        <v>35</v>
      </c>
      <c r="E112" s="41" t="s">
        <v>67</v>
      </c>
      <c r="F112" s="42">
        <v>150</v>
      </c>
      <c r="G112" s="43">
        <v>3.06</v>
      </c>
      <c r="H112" s="43">
        <v>4.8</v>
      </c>
      <c r="I112" s="44">
        <v>20.45</v>
      </c>
      <c r="J112" s="43">
        <v>164.7</v>
      </c>
      <c r="K112" s="25"/>
    </row>
    <row r="113" spans="1:11" ht="14.4" x14ac:dyDescent="0.3">
      <c r="A113" s="19"/>
      <c r="B113" s="20"/>
      <c r="C113" s="21"/>
      <c r="D113" s="26" t="s">
        <v>37</v>
      </c>
      <c r="E113" s="41" t="s">
        <v>68</v>
      </c>
      <c r="F113" s="42">
        <v>200</v>
      </c>
      <c r="G113" s="43">
        <v>0.4</v>
      </c>
      <c r="H113" s="43">
        <v>0.27</v>
      </c>
      <c r="I113" s="44">
        <v>17.2</v>
      </c>
      <c r="J113" s="43">
        <v>99.8</v>
      </c>
      <c r="K113" s="25"/>
    </row>
    <row r="114" spans="1:11" ht="14.4" x14ac:dyDescent="0.3">
      <c r="A114" s="19"/>
      <c r="B114" s="20"/>
      <c r="C114" s="21"/>
      <c r="D114" s="26" t="s">
        <v>39</v>
      </c>
      <c r="E114" s="41" t="s">
        <v>40</v>
      </c>
      <c r="F114" s="42">
        <v>30</v>
      </c>
      <c r="G114" s="43">
        <v>1.98</v>
      </c>
      <c r="H114" s="43">
        <v>0.36</v>
      </c>
      <c r="I114" s="44">
        <v>10.199999999999999</v>
      </c>
      <c r="J114" s="43">
        <v>52.2</v>
      </c>
      <c r="K114" s="25"/>
    </row>
    <row r="115" spans="1:11" ht="14.4" x14ac:dyDescent="0.3">
      <c r="A115" s="19"/>
      <c r="B115" s="20"/>
      <c r="C115" s="21"/>
      <c r="D115" s="26" t="s">
        <v>84</v>
      </c>
      <c r="E115" s="41" t="s">
        <v>48</v>
      </c>
      <c r="F115" s="42">
        <v>10</v>
      </c>
      <c r="G115" s="43">
        <v>8.24</v>
      </c>
      <c r="H115" s="43">
        <v>14.63</v>
      </c>
      <c r="I115" s="44">
        <v>53.53</v>
      </c>
      <c r="J115" s="43">
        <v>27.45</v>
      </c>
      <c r="K115" s="25"/>
    </row>
    <row r="116" spans="1:11" ht="14.4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4.4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4.4" x14ac:dyDescent="0.3">
      <c r="A118" s="27"/>
      <c r="B118" s="28"/>
      <c r="C118" s="29"/>
      <c r="D118" s="30" t="s">
        <v>27</v>
      </c>
      <c r="E118" s="45"/>
      <c r="F118" s="32">
        <f>SUM(F109:F117)</f>
        <v>740</v>
      </c>
      <c r="G118" s="32">
        <f>SUM(G109:G117)</f>
        <v>30.1</v>
      </c>
      <c r="H118" s="32">
        <f>SUM(H109:H117)</f>
        <v>30.090000000000003</v>
      </c>
      <c r="I118" s="32">
        <f>SUM(I109:I117)</f>
        <v>119.33</v>
      </c>
      <c r="J118" s="32">
        <f>SUM(J109:J117)</f>
        <v>699.55</v>
      </c>
      <c r="K118" s="33"/>
    </row>
    <row r="119" spans="1:11" ht="15.75" customHeight="1" x14ac:dyDescent="0.25">
      <c r="A119" s="46">
        <f>A101</f>
        <v>2</v>
      </c>
      <c r="B119" s="47">
        <f>B101</f>
        <v>1</v>
      </c>
      <c r="C119" s="62" t="s">
        <v>42</v>
      </c>
      <c r="D119" s="62"/>
      <c r="E119" s="48"/>
      <c r="F119" s="49">
        <f>F108+F118</f>
        <v>740</v>
      </c>
      <c r="G119" s="49">
        <f>G108+G118</f>
        <v>30.1</v>
      </c>
      <c r="H119" s="49">
        <f>H108+H118</f>
        <v>30.090000000000003</v>
      </c>
      <c r="I119" s="49">
        <f>I108+I118</f>
        <v>119.33</v>
      </c>
      <c r="J119" s="49">
        <f>J108+J118</f>
        <v>699.55</v>
      </c>
      <c r="K119" s="49"/>
    </row>
    <row r="120" spans="1:11" ht="14.4" x14ac:dyDescent="0.3">
      <c r="A120" s="50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</row>
    <row r="121" spans="1:11" ht="14.4" x14ac:dyDescent="0.3">
      <c r="A121" s="50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4.4" x14ac:dyDescent="0.3">
      <c r="A122" s="50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</row>
    <row r="123" spans="1:11" ht="14.4" x14ac:dyDescent="0.3">
      <c r="A123" s="50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</row>
    <row r="124" spans="1:11" ht="14.4" x14ac:dyDescent="0.3">
      <c r="A124" s="50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</row>
    <row r="125" spans="1:11" ht="14.4" x14ac:dyDescent="0.3">
      <c r="A125" s="50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4.4" x14ac:dyDescent="0.3">
      <c r="A126" s="50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4.4" x14ac:dyDescent="0.3">
      <c r="A127" s="51"/>
      <c r="B127" s="28"/>
      <c r="C127" s="29"/>
      <c r="D127" s="30" t="s">
        <v>27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 ht="14.4" x14ac:dyDescent="0.3">
      <c r="A128" s="35">
        <f>A120</f>
        <v>2</v>
      </c>
      <c r="B128" s="35">
        <f>B120</f>
        <v>2</v>
      </c>
      <c r="C128" s="36" t="s">
        <v>28</v>
      </c>
      <c r="D128" s="26" t="s">
        <v>29</v>
      </c>
      <c r="E128" s="37" t="s">
        <v>69</v>
      </c>
      <c r="F128" s="38">
        <v>80</v>
      </c>
      <c r="G128" s="39">
        <v>2.2000000000000002</v>
      </c>
      <c r="H128" s="39">
        <v>0</v>
      </c>
      <c r="I128" s="40">
        <v>11.2</v>
      </c>
      <c r="J128" s="39">
        <v>26</v>
      </c>
      <c r="K128" s="25"/>
    </row>
    <row r="129" spans="1:11" ht="14.4" x14ac:dyDescent="0.3">
      <c r="A129" s="50"/>
      <c r="B129" s="20"/>
      <c r="C129" s="21"/>
      <c r="D129" s="26" t="s">
        <v>31</v>
      </c>
      <c r="E129" s="41" t="s">
        <v>70</v>
      </c>
      <c r="F129" s="42">
        <v>210</v>
      </c>
      <c r="G129" s="43">
        <v>1.51</v>
      </c>
      <c r="H129" s="43">
        <v>4.72</v>
      </c>
      <c r="I129" s="44">
        <v>8.02</v>
      </c>
      <c r="J129" s="43">
        <v>189.6</v>
      </c>
      <c r="K129" s="25"/>
    </row>
    <row r="130" spans="1:11" ht="14.4" x14ac:dyDescent="0.3">
      <c r="A130" s="50"/>
      <c r="B130" s="20"/>
      <c r="C130" s="21"/>
      <c r="D130" s="26" t="s">
        <v>33</v>
      </c>
      <c r="E130" s="41" t="s">
        <v>71</v>
      </c>
      <c r="F130" s="42">
        <v>90</v>
      </c>
      <c r="G130" s="43">
        <v>0.46</v>
      </c>
      <c r="H130" s="43">
        <v>0.06</v>
      </c>
      <c r="I130" s="44">
        <v>2.96</v>
      </c>
      <c r="J130" s="43">
        <v>227.2</v>
      </c>
      <c r="K130" s="25"/>
    </row>
    <row r="131" spans="1:11" ht="14.4" x14ac:dyDescent="0.3">
      <c r="A131" s="50"/>
      <c r="B131" s="20"/>
      <c r="C131" s="21"/>
      <c r="D131" s="26" t="s">
        <v>35</v>
      </c>
      <c r="E131" s="41" t="s">
        <v>72</v>
      </c>
      <c r="F131" s="42">
        <v>150</v>
      </c>
      <c r="G131" s="43">
        <v>4.3600000000000003</v>
      </c>
      <c r="H131" s="43">
        <v>12</v>
      </c>
      <c r="I131" s="44">
        <v>33.21</v>
      </c>
      <c r="J131" s="43">
        <v>258.24</v>
      </c>
      <c r="K131" s="25"/>
    </row>
    <row r="132" spans="1:11" ht="14.4" x14ac:dyDescent="0.3">
      <c r="A132" s="50"/>
      <c r="B132" s="20"/>
      <c r="C132" s="21"/>
      <c r="D132" s="26" t="s">
        <v>37</v>
      </c>
      <c r="E132" s="41" t="s">
        <v>38</v>
      </c>
      <c r="F132" s="42">
        <v>200</v>
      </c>
      <c r="G132" s="43">
        <v>0.33</v>
      </c>
      <c r="H132" s="43">
        <v>0.2</v>
      </c>
      <c r="I132" s="44">
        <v>21.87</v>
      </c>
      <c r="J132" s="43">
        <v>90.58</v>
      </c>
      <c r="K132" s="25"/>
    </row>
    <row r="133" spans="1:11" ht="14.4" x14ac:dyDescent="0.3">
      <c r="A133" s="50"/>
      <c r="B133" s="20"/>
      <c r="C133" s="21"/>
      <c r="D133" s="26" t="s">
        <v>39</v>
      </c>
      <c r="E133" s="41" t="s">
        <v>40</v>
      </c>
      <c r="F133" s="42">
        <v>30</v>
      </c>
      <c r="G133" s="43">
        <v>1.98</v>
      </c>
      <c r="H133" s="43">
        <v>0.36</v>
      </c>
      <c r="I133" s="44">
        <v>10.199999999999999</v>
      </c>
      <c r="J133" s="43">
        <v>52.2</v>
      </c>
      <c r="K133" s="25"/>
    </row>
    <row r="134" spans="1:11" ht="14.4" x14ac:dyDescent="0.3">
      <c r="A134" s="50"/>
      <c r="B134" s="20"/>
      <c r="C134" s="21"/>
      <c r="D134" s="23"/>
      <c r="E134" s="23"/>
      <c r="F134" s="24"/>
      <c r="G134" s="24"/>
      <c r="H134" s="24"/>
      <c r="I134" s="24"/>
      <c r="J134" s="24"/>
      <c r="K134" s="25"/>
    </row>
    <row r="135" spans="1:11" ht="14.4" x14ac:dyDescent="0.3">
      <c r="A135" s="50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4.4" x14ac:dyDescent="0.3">
      <c r="A136" s="50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4.4" x14ac:dyDescent="0.3">
      <c r="A137" s="51"/>
      <c r="B137" s="28"/>
      <c r="C137" s="29"/>
      <c r="D137" s="30" t="s">
        <v>27</v>
      </c>
      <c r="E137" s="45"/>
      <c r="F137" s="32">
        <f>SUM(F128:F136)</f>
        <v>760</v>
      </c>
      <c r="G137" s="32">
        <f>SUM(G128:G136)</f>
        <v>10.840000000000002</v>
      </c>
      <c r="H137" s="32">
        <f>SUM(H128:H136)</f>
        <v>17.34</v>
      </c>
      <c r="I137" s="32">
        <f>SUM(I128:I136)</f>
        <v>87.460000000000008</v>
      </c>
      <c r="J137" s="32">
        <f>SUM(J128:J136)</f>
        <v>843.82</v>
      </c>
      <c r="K137" s="33"/>
    </row>
    <row r="138" spans="1:11" ht="15.75" customHeight="1" x14ac:dyDescent="0.25">
      <c r="A138" s="52">
        <f>A120</f>
        <v>2</v>
      </c>
      <c r="B138" s="52">
        <f>B120</f>
        <v>2</v>
      </c>
      <c r="C138" s="62" t="s">
        <v>42</v>
      </c>
      <c r="D138" s="62"/>
      <c r="E138" s="48"/>
      <c r="F138" s="49">
        <f>F127+F137</f>
        <v>760</v>
      </c>
      <c r="G138" s="49">
        <f>G127+G137</f>
        <v>10.840000000000002</v>
      </c>
      <c r="H138" s="49">
        <f>H127+H137</f>
        <v>17.34</v>
      </c>
      <c r="I138" s="49">
        <f>I127+I137</f>
        <v>87.460000000000008</v>
      </c>
      <c r="J138" s="49">
        <f>J127+J137</f>
        <v>843.82</v>
      </c>
      <c r="K138" s="49"/>
    </row>
    <row r="139" spans="1:11" ht="14.4" x14ac:dyDescent="0.3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</row>
    <row r="140" spans="1:11" ht="14.4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 ht="14.4" x14ac:dyDescent="0.3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</row>
    <row r="142" spans="1:11" ht="15.75" customHeight="1" x14ac:dyDescent="0.3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</row>
    <row r="143" spans="1:11" ht="14.4" x14ac:dyDescent="0.3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</row>
    <row r="144" spans="1:11" ht="14.4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4.4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4.4" x14ac:dyDescent="0.3">
      <c r="A146" s="27"/>
      <c r="B146" s="28"/>
      <c r="C146" s="29"/>
      <c r="D146" s="30" t="s">
        <v>27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 ht="14.4" x14ac:dyDescent="0.3">
      <c r="A147" s="34">
        <f>A139</f>
        <v>2</v>
      </c>
      <c r="B147" s="35">
        <f>B139</f>
        <v>3</v>
      </c>
      <c r="C147" s="36" t="s">
        <v>28</v>
      </c>
      <c r="D147" s="26" t="s">
        <v>29</v>
      </c>
      <c r="E147" s="37" t="s">
        <v>64</v>
      </c>
      <c r="F147" s="38">
        <v>60</v>
      </c>
      <c r="G147" s="39">
        <v>0.51</v>
      </c>
      <c r="H147" s="39">
        <v>0.3</v>
      </c>
      <c r="I147" s="40">
        <v>2.15</v>
      </c>
      <c r="J147" s="39">
        <v>34.9</v>
      </c>
      <c r="K147" s="25"/>
    </row>
    <row r="148" spans="1:11" ht="14.4" x14ac:dyDescent="0.3">
      <c r="A148" s="19"/>
      <c r="B148" s="20"/>
      <c r="C148" s="21"/>
      <c r="D148" s="26" t="s">
        <v>31</v>
      </c>
      <c r="E148" s="41" t="s">
        <v>73</v>
      </c>
      <c r="F148" s="42">
        <v>200</v>
      </c>
      <c r="G148" s="43">
        <v>8.61</v>
      </c>
      <c r="H148" s="43">
        <v>8.4</v>
      </c>
      <c r="I148" s="44">
        <v>14.34</v>
      </c>
      <c r="J148" s="43">
        <v>187.25</v>
      </c>
      <c r="K148" s="25"/>
    </row>
    <row r="149" spans="1:11" ht="14.4" x14ac:dyDescent="0.3">
      <c r="A149" s="19"/>
      <c r="B149" s="20"/>
      <c r="C149" s="21"/>
      <c r="D149" s="26" t="s">
        <v>33</v>
      </c>
      <c r="E149" s="41" t="s">
        <v>45</v>
      </c>
      <c r="F149" s="42">
        <v>90</v>
      </c>
      <c r="G149" s="43">
        <v>5.6</v>
      </c>
      <c r="H149" s="43">
        <v>13.6</v>
      </c>
      <c r="I149" s="44">
        <v>0.4</v>
      </c>
      <c r="J149" s="43">
        <v>144</v>
      </c>
      <c r="K149" s="25"/>
    </row>
    <row r="150" spans="1:11" ht="14.4" x14ac:dyDescent="0.3">
      <c r="A150" s="19"/>
      <c r="B150" s="20"/>
      <c r="C150" s="21"/>
      <c r="D150" s="26" t="s">
        <v>35</v>
      </c>
      <c r="E150" s="41" t="s">
        <v>46</v>
      </c>
      <c r="F150" s="42">
        <v>180</v>
      </c>
      <c r="G150" s="43">
        <v>0.38</v>
      </c>
      <c r="H150" s="43">
        <v>61.1</v>
      </c>
      <c r="I150" s="44">
        <v>0.62</v>
      </c>
      <c r="J150" s="43">
        <v>177.84</v>
      </c>
      <c r="K150" s="25"/>
    </row>
    <row r="151" spans="1:11" ht="14.4" x14ac:dyDescent="0.3">
      <c r="A151" s="19"/>
      <c r="B151" s="20"/>
      <c r="C151" s="21"/>
      <c r="D151" s="26" t="s">
        <v>37</v>
      </c>
      <c r="E151" s="41" t="s">
        <v>68</v>
      </c>
      <c r="F151" s="42">
        <v>200</v>
      </c>
      <c r="G151" s="43">
        <v>0.4</v>
      </c>
      <c r="H151" s="43">
        <v>0.27</v>
      </c>
      <c r="I151" s="44">
        <v>17.2</v>
      </c>
      <c r="J151" s="43">
        <v>74.8</v>
      </c>
      <c r="K151" s="25"/>
    </row>
    <row r="152" spans="1:11" ht="14.4" x14ac:dyDescent="0.3">
      <c r="A152" s="19"/>
      <c r="B152" s="20"/>
      <c r="C152" s="21"/>
      <c r="D152" s="26" t="s">
        <v>39</v>
      </c>
      <c r="E152" s="41" t="s">
        <v>40</v>
      </c>
      <c r="F152" s="42">
        <v>30</v>
      </c>
      <c r="G152" s="43">
        <v>1.98</v>
      </c>
      <c r="H152" s="43">
        <v>0.36</v>
      </c>
      <c r="I152" s="44">
        <v>10.199999999999999</v>
      </c>
      <c r="J152" s="43">
        <v>52.2</v>
      </c>
      <c r="K152" s="25"/>
    </row>
    <row r="153" spans="1:11" ht="14.4" x14ac:dyDescent="0.3">
      <c r="A153" s="19"/>
      <c r="B153" s="20"/>
      <c r="C153" s="21"/>
      <c r="D153" s="26" t="s">
        <v>26</v>
      </c>
      <c r="E153" s="41" t="s">
        <v>74</v>
      </c>
      <c r="F153" s="42">
        <v>100</v>
      </c>
      <c r="G153" s="43">
        <v>0.4</v>
      </c>
      <c r="H153" s="43">
        <v>0.3</v>
      </c>
      <c r="I153" s="44">
        <v>10.3</v>
      </c>
      <c r="J153" s="43">
        <v>47</v>
      </c>
      <c r="K153" s="25"/>
    </row>
    <row r="154" spans="1:11" ht="14.4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4.4" x14ac:dyDescent="0.3">
      <c r="A156" s="27"/>
      <c r="B156" s="28"/>
      <c r="C156" s="29"/>
      <c r="D156" s="30" t="s">
        <v>27</v>
      </c>
      <c r="E156" s="45"/>
      <c r="F156" s="32">
        <f>SUM(F147:F155)</f>
        <v>860</v>
      </c>
      <c r="G156" s="32">
        <f>SUM(G147:G155)</f>
        <v>17.88</v>
      </c>
      <c r="H156" s="32">
        <f>SUM(H147:H155)</f>
        <v>84.33</v>
      </c>
      <c r="I156" s="32">
        <f>SUM(I147:I155)</f>
        <v>55.209999999999994</v>
      </c>
      <c r="J156" s="32">
        <f>SUM(J147:J155)</f>
        <v>717.99</v>
      </c>
      <c r="K156" s="33"/>
    </row>
    <row r="157" spans="1:11" ht="15.75" customHeight="1" x14ac:dyDescent="0.25">
      <c r="A157" s="46">
        <f>A139</f>
        <v>2</v>
      </c>
      <c r="B157" s="47">
        <f>B139</f>
        <v>3</v>
      </c>
      <c r="C157" s="62" t="s">
        <v>42</v>
      </c>
      <c r="D157" s="62"/>
      <c r="E157" s="48"/>
      <c r="F157" s="49">
        <f>F146+F156</f>
        <v>860</v>
      </c>
      <c r="G157" s="49">
        <f>G146+G156</f>
        <v>17.88</v>
      </c>
      <c r="H157" s="49">
        <f>H146+H156</f>
        <v>84.33</v>
      </c>
      <c r="I157" s="49">
        <f>I146+I156</f>
        <v>55.209999999999994</v>
      </c>
      <c r="J157" s="49">
        <f>J146+J156</f>
        <v>717.99</v>
      </c>
      <c r="K157" s="49"/>
    </row>
    <row r="158" spans="1:11" ht="14.4" x14ac:dyDescent="0.3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</row>
    <row r="159" spans="1:11" ht="14.4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ht="14.4" x14ac:dyDescent="0.3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</row>
    <row r="161" spans="1:11" ht="14.4" x14ac:dyDescent="0.3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</row>
    <row r="162" spans="1:11" ht="14.4" x14ac:dyDescent="0.3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</row>
    <row r="163" spans="1:11" ht="14.4" x14ac:dyDescent="0.3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4.4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4.4" x14ac:dyDescent="0.3">
      <c r="A165" s="27"/>
      <c r="B165" s="28"/>
      <c r="C165" s="29"/>
      <c r="D165" s="30" t="s">
        <v>27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 ht="14.4" x14ac:dyDescent="0.3">
      <c r="A166" s="34">
        <f>A158</f>
        <v>2</v>
      </c>
      <c r="B166" s="35">
        <f>B158</f>
        <v>4</v>
      </c>
      <c r="C166" s="36" t="s">
        <v>28</v>
      </c>
      <c r="D166" s="26" t="s">
        <v>29</v>
      </c>
      <c r="E166" s="37" t="s">
        <v>75</v>
      </c>
      <c r="F166" s="38">
        <v>75</v>
      </c>
      <c r="G166" s="39">
        <v>0.6</v>
      </c>
      <c r="H166" s="39">
        <v>0</v>
      </c>
      <c r="I166" s="40">
        <v>3.8</v>
      </c>
      <c r="J166" s="39">
        <v>14</v>
      </c>
      <c r="K166" s="25"/>
    </row>
    <row r="167" spans="1:11" ht="14.4" x14ac:dyDescent="0.3">
      <c r="A167" s="19"/>
      <c r="B167" s="20"/>
      <c r="C167" s="21"/>
      <c r="D167" s="26" t="s">
        <v>31</v>
      </c>
      <c r="E167" s="41" t="s">
        <v>76</v>
      </c>
      <c r="F167" s="42">
        <v>230</v>
      </c>
      <c r="G167" s="43">
        <v>1.78</v>
      </c>
      <c r="H167" s="43">
        <v>14.9</v>
      </c>
      <c r="I167" s="44">
        <v>6.13</v>
      </c>
      <c r="J167" s="43">
        <v>248.7</v>
      </c>
      <c r="K167" s="25"/>
    </row>
    <row r="168" spans="1:11" ht="13.95" customHeight="1" x14ac:dyDescent="0.3">
      <c r="A168" s="19"/>
      <c r="B168" s="20"/>
      <c r="C168" s="21"/>
      <c r="D168" s="26" t="s">
        <v>33</v>
      </c>
      <c r="E168" s="64" t="s">
        <v>77</v>
      </c>
      <c r="F168" s="65">
        <v>180</v>
      </c>
      <c r="G168" s="61">
        <v>3.91</v>
      </c>
      <c r="H168" s="61">
        <v>10.96</v>
      </c>
      <c r="I168" s="60">
        <v>27.16</v>
      </c>
      <c r="J168" s="61">
        <v>268.95999999999998</v>
      </c>
      <c r="K168" s="25"/>
    </row>
    <row r="169" spans="1:11" ht="14.4" x14ac:dyDescent="0.3">
      <c r="A169" s="19"/>
      <c r="B169" s="20"/>
      <c r="C169" s="21"/>
      <c r="D169" s="26" t="s">
        <v>35</v>
      </c>
      <c r="E169" s="64"/>
      <c r="F169" s="65"/>
      <c r="G169" s="61"/>
      <c r="H169" s="61"/>
      <c r="I169" s="60"/>
      <c r="J169" s="61"/>
      <c r="K169" s="25"/>
    </row>
    <row r="170" spans="1:11" ht="14.4" x14ac:dyDescent="0.3">
      <c r="A170" s="19"/>
      <c r="B170" s="20"/>
      <c r="C170" s="21"/>
      <c r="D170" s="26" t="s">
        <v>37</v>
      </c>
      <c r="E170" s="41" t="s">
        <v>53</v>
      </c>
      <c r="F170" s="42">
        <v>200</v>
      </c>
      <c r="G170" s="43">
        <v>1</v>
      </c>
      <c r="H170" s="43">
        <v>0.2</v>
      </c>
      <c r="I170" s="44">
        <v>20.2</v>
      </c>
      <c r="J170" s="43">
        <v>86.6</v>
      </c>
      <c r="K170" s="25"/>
    </row>
    <row r="171" spans="1:11" ht="14.4" x14ac:dyDescent="0.3">
      <c r="A171" s="19"/>
      <c r="B171" s="20"/>
      <c r="C171" s="21"/>
      <c r="D171" s="26" t="s">
        <v>39</v>
      </c>
      <c r="E171" s="41" t="s">
        <v>40</v>
      </c>
      <c r="F171" s="42">
        <v>30</v>
      </c>
      <c r="G171" s="43">
        <v>1.98</v>
      </c>
      <c r="H171" s="43">
        <v>0.36</v>
      </c>
      <c r="I171" s="44">
        <v>10.199999999999999</v>
      </c>
      <c r="J171" s="43">
        <v>52.2</v>
      </c>
      <c r="K171" s="25"/>
    </row>
    <row r="172" spans="1:11" ht="14.4" x14ac:dyDescent="0.3">
      <c r="A172" s="19"/>
      <c r="B172" s="20"/>
      <c r="C172" s="21"/>
      <c r="D172" s="23"/>
      <c r="E172" s="23"/>
      <c r="F172" s="24"/>
      <c r="G172" s="24"/>
      <c r="H172" s="24"/>
      <c r="I172" s="24"/>
      <c r="J172" s="24"/>
      <c r="K172" s="25"/>
    </row>
    <row r="173" spans="1:11" ht="14.4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4.4" x14ac:dyDescent="0.3">
      <c r="A175" s="27"/>
      <c r="B175" s="28"/>
      <c r="C175" s="29"/>
      <c r="D175" s="30" t="s">
        <v>27</v>
      </c>
      <c r="E175" s="45"/>
      <c r="F175" s="32">
        <f>SUM(F166:F174)</f>
        <v>715</v>
      </c>
      <c r="G175" s="32">
        <f>SUM(G166:G174)</f>
        <v>9.27</v>
      </c>
      <c r="H175" s="32">
        <f>SUM(H166:H174)</f>
        <v>26.419999999999998</v>
      </c>
      <c r="I175" s="32">
        <f>SUM(I166:I174)</f>
        <v>67.490000000000009</v>
      </c>
      <c r="J175" s="32">
        <f>SUM(J166:J174)</f>
        <v>670.46</v>
      </c>
      <c r="K175" s="33"/>
    </row>
    <row r="176" spans="1:11" ht="15.75" customHeight="1" x14ac:dyDescent="0.25">
      <c r="A176" s="46">
        <f>A158</f>
        <v>2</v>
      </c>
      <c r="B176" s="47">
        <f>B158</f>
        <v>4</v>
      </c>
      <c r="C176" s="62" t="s">
        <v>42</v>
      </c>
      <c r="D176" s="62"/>
      <c r="E176" s="48"/>
      <c r="F176" s="49">
        <f>F165+F175</f>
        <v>715</v>
      </c>
      <c r="G176" s="49">
        <f>G165+G175</f>
        <v>9.27</v>
      </c>
      <c r="H176" s="49">
        <f>H165+H175</f>
        <v>26.419999999999998</v>
      </c>
      <c r="I176" s="49">
        <f>I165+I175</f>
        <v>67.490000000000009</v>
      </c>
      <c r="J176" s="49">
        <f>J165+J175</f>
        <v>670.46</v>
      </c>
      <c r="K176" s="49"/>
    </row>
    <row r="177" spans="1:11" ht="14.4" x14ac:dyDescent="0.3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</row>
    <row r="178" spans="1:11" ht="14.4" x14ac:dyDescent="0.3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ht="14.4" x14ac:dyDescent="0.3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</row>
    <row r="180" spans="1:11" ht="14.4" x14ac:dyDescent="0.3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</row>
    <row r="181" spans="1:11" ht="14.4" x14ac:dyDescent="0.3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</row>
    <row r="182" spans="1:11" ht="14.4" x14ac:dyDescent="0.3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3">
      <c r="A184" s="27"/>
      <c r="B184" s="28"/>
      <c r="C184" s="29"/>
      <c r="D184" s="30" t="s">
        <v>27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 ht="14.4" x14ac:dyDescent="0.3">
      <c r="A185" s="34">
        <v>52</v>
      </c>
      <c r="B185" s="35">
        <v>10</v>
      </c>
      <c r="C185" s="36" t="s">
        <v>28</v>
      </c>
      <c r="D185" s="26" t="s">
        <v>29</v>
      </c>
      <c r="E185" s="37" t="s">
        <v>78</v>
      </c>
      <c r="F185" s="38">
        <v>80</v>
      </c>
      <c r="G185" s="39">
        <v>2.2000000000000002</v>
      </c>
      <c r="H185" s="39">
        <v>0</v>
      </c>
      <c r="I185" s="40">
        <v>11.2</v>
      </c>
      <c r="J185" s="39">
        <v>63.33</v>
      </c>
      <c r="K185" s="25"/>
    </row>
    <row r="186" spans="1:11" ht="18.600000000000001" customHeight="1" x14ac:dyDescent="0.3">
      <c r="A186" s="19"/>
      <c r="B186" s="20"/>
      <c r="C186" s="21"/>
      <c r="D186" s="26" t="s">
        <v>31</v>
      </c>
      <c r="E186" s="41" t="s">
        <v>79</v>
      </c>
      <c r="F186" s="42">
        <v>200</v>
      </c>
      <c r="G186" s="43">
        <v>2.35</v>
      </c>
      <c r="H186" s="43">
        <v>7.8</v>
      </c>
      <c r="I186" s="44">
        <v>16.45</v>
      </c>
      <c r="J186" s="43">
        <v>210.66</v>
      </c>
      <c r="K186" s="25"/>
    </row>
    <row r="187" spans="1:11" ht="15" customHeight="1" x14ac:dyDescent="0.3">
      <c r="A187" s="19"/>
      <c r="B187" s="20"/>
      <c r="C187" s="21"/>
      <c r="D187" s="26" t="s">
        <v>33</v>
      </c>
      <c r="E187" s="64" t="s">
        <v>80</v>
      </c>
      <c r="F187" s="65">
        <v>180</v>
      </c>
      <c r="G187" s="61">
        <v>8.6199999999999992</v>
      </c>
      <c r="H187" s="61">
        <v>7.58</v>
      </c>
      <c r="I187" s="60">
        <v>9.08</v>
      </c>
      <c r="J187" s="61">
        <v>229.33</v>
      </c>
      <c r="K187" s="25"/>
    </row>
    <row r="188" spans="1:11" ht="14.4" x14ac:dyDescent="0.3">
      <c r="A188" s="19"/>
      <c r="B188" s="20"/>
      <c r="C188" s="21"/>
      <c r="D188" s="26" t="s">
        <v>35</v>
      </c>
      <c r="E188" s="64"/>
      <c r="F188" s="65"/>
      <c r="G188" s="61"/>
      <c r="H188" s="61"/>
      <c r="I188" s="60"/>
      <c r="J188" s="61"/>
      <c r="K188" s="25"/>
    </row>
    <row r="189" spans="1:11" ht="14.4" x14ac:dyDescent="0.3">
      <c r="A189" s="19"/>
      <c r="B189" s="20"/>
      <c r="C189" s="21"/>
      <c r="D189" s="26" t="s">
        <v>37</v>
      </c>
      <c r="E189" s="41" t="s">
        <v>47</v>
      </c>
      <c r="F189" s="42">
        <v>200</v>
      </c>
      <c r="G189" s="43">
        <v>0.53</v>
      </c>
      <c r="H189" s="43">
        <v>0</v>
      </c>
      <c r="I189" s="44">
        <v>9.8699999999999992</v>
      </c>
      <c r="J189" s="43">
        <v>71.599999999999994</v>
      </c>
      <c r="K189" s="25"/>
    </row>
    <row r="190" spans="1:11" ht="14.4" x14ac:dyDescent="0.3">
      <c r="A190" s="19"/>
      <c r="B190" s="20"/>
      <c r="C190" s="21"/>
      <c r="D190" s="26" t="s">
        <v>39</v>
      </c>
      <c r="E190" s="23" t="s">
        <v>81</v>
      </c>
      <c r="F190" s="42">
        <v>30</v>
      </c>
      <c r="G190" s="43">
        <v>1.98</v>
      </c>
      <c r="H190" s="43">
        <v>0.36</v>
      </c>
      <c r="I190" s="44">
        <v>10.199999999999999</v>
      </c>
      <c r="J190" s="43">
        <v>52.2</v>
      </c>
      <c r="K190" s="25"/>
    </row>
    <row r="191" spans="1:11" ht="14.4" x14ac:dyDescent="0.3">
      <c r="A191" s="19"/>
      <c r="B191" s="20"/>
      <c r="C191" s="21"/>
      <c r="D191" s="26" t="s">
        <v>82</v>
      </c>
      <c r="E191" s="23" t="s">
        <v>54</v>
      </c>
      <c r="F191" s="42">
        <v>100</v>
      </c>
      <c r="G191" s="43">
        <v>0.4</v>
      </c>
      <c r="H191" s="43">
        <v>0.4</v>
      </c>
      <c r="I191" s="44">
        <v>9.8000000000000007</v>
      </c>
      <c r="J191" s="43">
        <v>44.4</v>
      </c>
      <c r="K191" s="25"/>
    </row>
    <row r="192" spans="1:11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4.4" x14ac:dyDescent="0.3">
      <c r="A194" s="27"/>
      <c r="B194" s="28"/>
      <c r="C194" s="29"/>
      <c r="D194" s="30" t="s">
        <v>27</v>
      </c>
      <c r="E194" s="45"/>
      <c r="F194" s="32">
        <f>SUM(F185:F193)</f>
        <v>790</v>
      </c>
      <c r="G194" s="32">
        <f>SUM(G185:G193)</f>
        <v>16.079999999999998</v>
      </c>
      <c r="H194" s="32">
        <f>SUM(H185:H193)</f>
        <v>16.139999999999997</v>
      </c>
      <c r="I194" s="32">
        <f>SUM(I185:I193)</f>
        <v>66.599999999999994</v>
      </c>
      <c r="J194" s="32">
        <f>SUM(J185:J193)</f>
        <v>671.5200000000001</v>
      </c>
      <c r="K194" s="33"/>
    </row>
    <row r="195" spans="1:11" ht="15.75" customHeight="1" x14ac:dyDescent="0.25">
      <c r="A195" s="46">
        <v>52</v>
      </c>
      <c r="B195" s="47">
        <v>10</v>
      </c>
      <c r="C195" s="62" t="s">
        <v>42</v>
      </c>
      <c r="D195" s="62"/>
      <c r="E195" s="48"/>
      <c r="F195" s="49">
        <f>F184+F194</f>
        <v>790</v>
      </c>
      <c r="G195" s="49">
        <f>G184+G194</f>
        <v>16.079999999999998</v>
      </c>
      <c r="H195" s="49">
        <f>H184+H194</f>
        <v>16.139999999999997</v>
      </c>
      <c r="I195" s="49">
        <f>I184+I194</f>
        <v>66.599999999999994</v>
      </c>
      <c r="J195" s="49">
        <f>J184+J194</f>
        <v>671.5200000000001</v>
      </c>
      <c r="K195" s="49"/>
    </row>
    <row r="196" spans="1:11" ht="13.5" customHeight="1" x14ac:dyDescent="0.25">
      <c r="A196" s="57"/>
      <c r="B196" s="58"/>
      <c r="C196" s="63" t="s">
        <v>83</v>
      </c>
      <c r="D196" s="63"/>
      <c r="E196" s="63"/>
      <c r="F196" s="59">
        <f>(F24+F43+F62+F81+F100+F119+F138+F157+F176+F195)/(IF(F24=0,0,1)+IF(F43=0,0,1)+IF(F62=0,0,1)+IF(F81=0,0,1)+IF(F100=0,0,1)+IF(F119=0,0,1)+IF(F138=0,0,1)+IF(F157=0,0,1)+IF(F176=0,0,1)+IF(F195=0,0,1))</f>
        <v>780.5</v>
      </c>
      <c r="G196" s="59">
        <f>(G24+G43+G62+G81+G100+G119+G138+G157+G176+G195)/(IF(G24=0,0,1)+IF(G43=0,0,1)+IF(G62=0,0,1)+IF(G81=0,0,1)+IF(G100=0,0,1)+IF(G119=0,0,1)+IF(G138=0,0,1)+IF(G157=0,0,1)+IF(G176=0,0,1)+IF(G195=0,0,1))</f>
        <v>21.929000000000002</v>
      </c>
      <c r="H196" s="59">
        <f>(H24+H43+H62+H81+H100+H119+H138+H157+H176+H195)/(IF(H24=0,0,1)+IF(H43=0,0,1)+IF(H62=0,0,1)+IF(H81=0,0,1)+IF(H100=0,0,1)+IF(H119=0,0,1)+IF(H138=0,0,1)+IF(H157=0,0,1)+IF(H176=0,0,1)+IF(H195=0,0,1))</f>
        <v>42.155000000000001</v>
      </c>
      <c r="I196" s="59">
        <f>(I24+I43+I62+I81+I100+I119+I138+I157+I176+I195)/(IF(I24=0,0,1)+IF(I43=0,0,1)+IF(I62=0,0,1)+IF(I81=0,0,1)+IF(I100=0,0,1)+IF(I119=0,0,1)+IF(I138=0,0,1)+IF(I157=0,0,1)+IF(I176=0,0,1)+IF(I195=0,0,1))</f>
        <v>83.849000000000018</v>
      </c>
      <c r="J196" s="59">
        <f>(J24+J43+J62+J81+J100+J119+J138+J157+J176+J195)/(IF(J24=0,0,1)+IF(J43=0,0,1)+IF(J62=0,0,1)+IF(J81=0,0,1)+IF(J100=0,0,1)+IF(J119=0,0,1)+IF(J138=0,0,1)+IF(J157=0,0,1)+IF(J176=0,0,1)+IF(J195=0,0,1))</f>
        <v>725.85</v>
      </c>
      <c r="K196" s="59"/>
    </row>
  </sheetData>
  <mergeCells count="39">
    <mergeCell ref="C1:E1"/>
    <mergeCell ref="H1:K1"/>
    <mergeCell ref="H2:K2"/>
    <mergeCell ref="H3:K3"/>
    <mergeCell ref="C24:D24"/>
    <mergeCell ref="C43:D43"/>
    <mergeCell ref="C62:D62"/>
    <mergeCell ref="E73:E74"/>
    <mergeCell ref="F73:F74"/>
    <mergeCell ref="G73:G74"/>
    <mergeCell ref="H73:H74"/>
    <mergeCell ref="I73:I74"/>
    <mergeCell ref="J73:J74"/>
    <mergeCell ref="C81:D81"/>
    <mergeCell ref="E91:E92"/>
    <mergeCell ref="F91:F92"/>
    <mergeCell ref="G91:G92"/>
    <mergeCell ref="H91:H92"/>
    <mergeCell ref="I91:I92"/>
    <mergeCell ref="J91:J92"/>
    <mergeCell ref="C100:D100"/>
    <mergeCell ref="C119:D119"/>
    <mergeCell ref="C138:D138"/>
    <mergeCell ref="C157:D157"/>
    <mergeCell ref="E168:E169"/>
    <mergeCell ref="F168:F169"/>
    <mergeCell ref="G168:G169"/>
    <mergeCell ref="H168:H169"/>
    <mergeCell ref="I168:I169"/>
    <mergeCell ref="J168:J169"/>
    <mergeCell ref="I187:I188"/>
    <mergeCell ref="J187:J188"/>
    <mergeCell ref="C195:D195"/>
    <mergeCell ref="C196:E196"/>
    <mergeCell ref="C176:D176"/>
    <mergeCell ref="E187:E188"/>
    <mergeCell ref="F187:F188"/>
    <mergeCell ref="G187:G188"/>
    <mergeCell ref="H187:H18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dcterms:created xsi:type="dcterms:W3CDTF">2022-05-16T14:23:56Z</dcterms:created>
  <dcterms:modified xsi:type="dcterms:W3CDTF">2025-01-12T20:45:17Z</dcterms:modified>
  <dc:language>ru-RU</dc:language>
</cp:coreProperties>
</file>